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eladat" sheetId="1" r:id="rId1"/>
    <sheet name="Megoldás" sheetId="3" r:id="rId2"/>
  </sheets>
  <calcPr calcId="145621"/>
  <fileRecoveryPr repairLoad="1"/>
</workbook>
</file>

<file path=xl/calcChain.xml><?xml version="1.0" encoding="utf-8"?>
<calcChain xmlns="http://schemas.openxmlformats.org/spreadsheetml/2006/main">
  <c r="G21" i="3" l="1"/>
  <c r="F18" i="3" l="1"/>
  <c r="I18" i="3"/>
  <c r="I17" i="3"/>
  <c r="I16" i="3"/>
  <c r="I15" i="3"/>
  <c r="I14" i="3"/>
  <c r="F17" i="3"/>
  <c r="F16" i="3"/>
  <c r="F15" i="3"/>
  <c r="F14" i="3"/>
  <c r="D21" i="3"/>
  <c r="E17" i="3"/>
  <c r="D17" i="3"/>
  <c r="E16" i="3"/>
  <c r="D16" i="3"/>
  <c r="E15" i="3"/>
  <c r="D15" i="3"/>
  <c r="G14" i="3"/>
  <c r="H14" i="3" s="1"/>
  <c r="E14" i="3"/>
  <c r="D14" i="3"/>
  <c r="G13" i="3"/>
  <c r="G15" i="3" l="1"/>
  <c r="H15" i="3" l="1"/>
  <c r="G16" i="3"/>
  <c r="H16" i="3" l="1"/>
  <c r="G17" i="3"/>
  <c r="H17" i="3" s="1"/>
</calcChain>
</file>

<file path=xl/sharedStrings.xml><?xml version="1.0" encoding="utf-8"?>
<sst xmlns="http://schemas.openxmlformats.org/spreadsheetml/2006/main" count="53" uniqueCount="19">
  <si>
    <t>A</t>
  </si>
  <si>
    <t>3 heti mozgó átlagot használva készítse el az egylépéses előrejelzést a 4.,5., 6. és 7. hétre</t>
  </si>
  <si>
    <t>B</t>
  </si>
  <si>
    <t xml:space="preserve">Tételezzünk fel egy exponenciális simítású modellt, amelynél a simítási konstans 0,3. (alfa=0 igénykövető és alfa =1 stabil előrejelzést) </t>
  </si>
  <si>
    <t xml:space="preserve">Készítsen előrejelzést ismét a 4.,5., 6. és 7. hétre. </t>
  </si>
  <si>
    <t>( A módszer inicialializálásához (kezdő érték megadás) használja a mozgó átlaggal (MA3)  3. hétre előrejelzett értéket. )</t>
  </si>
  <si>
    <t>C</t>
  </si>
  <si>
    <t xml:space="preserve">Hasonlítsa össze a két módszer eredményét az átlagos abszolút eltéréssel. </t>
  </si>
  <si>
    <t>D</t>
  </si>
  <si>
    <r>
      <t xml:space="preserve">Exponenciális simítást alkalmazva mennyi a </t>
    </r>
    <r>
      <rPr>
        <u/>
        <sz val="10"/>
        <rFont val="Arial"/>
        <family val="2"/>
        <charset val="238"/>
      </rPr>
      <t xml:space="preserve">hatodik hét végén a 11. hétre </t>
    </r>
    <r>
      <rPr>
        <sz val="11"/>
        <color theme="1"/>
        <rFont val="Calibri"/>
        <family val="2"/>
        <charset val="238"/>
        <scheme val="minor"/>
      </rPr>
      <t xml:space="preserve">előrejelzett igény ? </t>
    </r>
  </si>
  <si>
    <t>Hét</t>
  </si>
  <si>
    <t>Igény</t>
  </si>
  <si>
    <t>Mozgó Átlag (N=3)</t>
  </si>
  <si>
    <t>e</t>
  </si>
  <si>
    <t>Exponenciális Simítás (alpha=0,3)</t>
  </si>
  <si>
    <t>ÁAE</t>
  </si>
  <si>
    <t>Mozgó Átlag</t>
  </si>
  <si>
    <t xml:space="preserve">Exponenciális Simítás </t>
  </si>
  <si>
    <r>
      <t>F</t>
    </r>
    <r>
      <rPr>
        <b/>
        <vertAlign val="subscript"/>
        <sz val="11"/>
        <rFont val="Arial"/>
        <family val="2"/>
        <charset val="238"/>
      </rPr>
      <t>6,11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</si>
</sst>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.0\ _F_t_-;\-* #,##0.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vertAlign val="subscript"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64" fontId="2" fillId="2" borderId="1" xfId="1" applyNumberFormat="1" applyFont="1" applyFill="1" applyBorder="1" applyAlignment="1">
      <alignment horizontal="center"/>
    </xf>
    <xf numFmtId="164" fontId="0" fillId="0" borderId="2" xfId="1" applyNumberFormat="1" applyFont="1" applyBorder="1" applyAlignment="1"/>
    <xf numFmtId="164" fontId="2" fillId="3" borderId="1" xfId="1" applyNumberFormat="1" applyFont="1" applyFill="1" applyBorder="1" applyAlignment="1">
      <alignment horizontal="center"/>
    </xf>
    <xf numFmtId="164" fontId="5" fillId="5" borderId="1" xfId="1" applyNumberFormat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O19" sqref="O19"/>
    </sheetView>
  </sheetViews>
  <sheetFormatPr defaultRowHeight="15" x14ac:dyDescent="0.25"/>
  <cols>
    <col min="3" max="3" width="9.140625" style="3"/>
    <col min="4" max="4" width="11.7109375" customWidth="1"/>
    <col min="5" max="5" width="6.42578125" customWidth="1"/>
    <col min="6" max="6" width="8" customWidth="1"/>
    <col min="7" max="7" width="18.7109375" customWidth="1"/>
    <col min="8" max="8" width="5.85546875" customWidth="1"/>
  </cols>
  <sheetData>
    <row r="1" spans="1:15" x14ac:dyDescent="0.25">
      <c r="A1" s="7" t="s">
        <v>0</v>
      </c>
      <c r="B1" s="22" t="s">
        <v>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6"/>
    </row>
    <row r="2" spans="1:15" x14ac:dyDescent="0.25">
      <c r="A2" s="8" t="s">
        <v>2</v>
      </c>
      <c r="B2" s="22" t="s">
        <v>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x14ac:dyDescent="0.25">
      <c r="A3" s="1"/>
      <c r="B3" s="22" t="s">
        <v>4</v>
      </c>
      <c r="C3" s="22"/>
      <c r="D3" s="22"/>
      <c r="E3" s="22"/>
      <c r="F3" s="22"/>
      <c r="G3" s="22"/>
      <c r="H3" s="6"/>
      <c r="I3" s="6"/>
      <c r="J3" s="6"/>
      <c r="K3" s="6"/>
      <c r="L3" s="6"/>
      <c r="M3" s="6"/>
      <c r="N3" s="6"/>
      <c r="O3" s="6"/>
    </row>
    <row r="4" spans="1:15" x14ac:dyDescent="0.25">
      <c r="A4" s="1"/>
      <c r="B4" s="22" t="s">
        <v>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6"/>
    </row>
    <row r="5" spans="1:15" x14ac:dyDescent="0.25">
      <c r="A5" s="9" t="s">
        <v>6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6"/>
      <c r="L5" s="6"/>
      <c r="M5" s="6"/>
      <c r="N5" s="6"/>
      <c r="O5" s="6"/>
    </row>
    <row r="6" spans="1:15" x14ac:dyDescent="0.25">
      <c r="A6" s="10" t="s">
        <v>8</v>
      </c>
      <c r="B6" s="22" t="s">
        <v>9</v>
      </c>
      <c r="C6" s="22"/>
      <c r="D6" s="22"/>
      <c r="E6" s="22"/>
      <c r="F6" s="22"/>
      <c r="G6" s="22"/>
      <c r="H6" s="22"/>
      <c r="I6" s="22"/>
      <c r="J6" s="22"/>
      <c r="K6" s="22"/>
      <c r="L6" s="6"/>
      <c r="M6" s="6"/>
      <c r="N6" s="6"/>
      <c r="O6" s="6"/>
    </row>
    <row r="8" spans="1:15" x14ac:dyDescent="0.25">
      <c r="D8" s="23" t="s">
        <v>16</v>
      </c>
      <c r="E8" s="23"/>
      <c r="F8" s="23"/>
      <c r="G8" s="23" t="s">
        <v>17</v>
      </c>
      <c r="H8" s="23"/>
      <c r="I8" s="23"/>
    </row>
    <row r="9" spans="1:15" ht="30" x14ac:dyDescent="0.25">
      <c r="B9" s="2" t="s">
        <v>10</v>
      </c>
      <c r="C9" s="3" t="s">
        <v>11</v>
      </c>
      <c r="D9" s="5" t="s">
        <v>12</v>
      </c>
      <c r="E9" s="2" t="s">
        <v>13</v>
      </c>
      <c r="F9" s="3" t="s">
        <v>15</v>
      </c>
      <c r="G9" s="5" t="s">
        <v>14</v>
      </c>
      <c r="H9" s="2" t="s">
        <v>13</v>
      </c>
      <c r="I9" s="3" t="s">
        <v>15</v>
      </c>
    </row>
    <row r="10" spans="1:15" x14ac:dyDescent="0.25">
      <c r="B10">
        <v>0</v>
      </c>
      <c r="C10" s="3">
        <v>33</v>
      </c>
    </row>
    <row r="11" spans="1:15" x14ac:dyDescent="0.25">
      <c r="B11">
        <v>1</v>
      </c>
      <c r="C11" s="3">
        <v>32</v>
      </c>
    </row>
    <row r="12" spans="1:15" x14ac:dyDescent="0.25">
      <c r="B12">
        <v>2</v>
      </c>
      <c r="C12" s="3">
        <v>29</v>
      </c>
    </row>
    <row r="13" spans="1:15" x14ac:dyDescent="0.25">
      <c r="B13">
        <v>3</v>
      </c>
      <c r="C13" s="3">
        <v>29</v>
      </c>
    </row>
    <row r="14" spans="1:15" x14ac:dyDescent="0.25">
      <c r="B14">
        <v>4</v>
      </c>
      <c r="C14" s="3">
        <v>29</v>
      </c>
      <c r="D14" s="7" t="s">
        <v>0</v>
      </c>
      <c r="F14" s="12"/>
      <c r="G14" s="8" t="s">
        <v>2</v>
      </c>
      <c r="I14" s="12"/>
    </row>
    <row r="15" spans="1:15" x14ac:dyDescent="0.25">
      <c r="B15">
        <v>5</v>
      </c>
      <c r="C15" s="3">
        <v>30</v>
      </c>
      <c r="D15" s="7" t="s">
        <v>0</v>
      </c>
      <c r="F15" s="13"/>
      <c r="G15" s="8" t="s">
        <v>2</v>
      </c>
      <c r="I15" s="13"/>
    </row>
    <row r="16" spans="1:15" x14ac:dyDescent="0.25">
      <c r="B16">
        <v>6</v>
      </c>
      <c r="C16" s="3">
        <v>31</v>
      </c>
      <c r="D16" s="7" t="s">
        <v>0</v>
      </c>
      <c r="F16" s="13"/>
      <c r="G16" s="8" t="s">
        <v>2</v>
      </c>
      <c r="I16" s="13"/>
    </row>
    <row r="17" spans="1:9" x14ac:dyDescent="0.25">
      <c r="B17">
        <v>7</v>
      </c>
      <c r="C17" s="3">
        <v>33</v>
      </c>
      <c r="D17" s="7" t="s">
        <v>0</v>
      </c>
      <c r="F17" s="14"/>
      <c r="G17" s="8" t="s">
        <v>2</v>
      </c>
      <c r="I17" s="14"/>
    </row>
    <row r="18" spans="1:9" x14ac:dyDescent="0.25">
      <c r="F18" s="9" t="s">
        <v>6</v>
      </c>
      <c r="I18" s="9" t="s">
        <v>6</v>
      </c>
    </row>
    <row r="19" spans="1:9" x14ac:dyDescent="0.25">
      <c r="A19" s="4"/>
    </row>
    <row r="21" spans="1:9" ht="16.5" x14ac:dyDescent="0.3">
      <c r="A21" s="11" t="s">
        <v>18</v>
      </c>
      <c r="B21" s="4">
        <v>11</v>
      </c>
      <c r="G21" s="10" t="s">
        <v>8</v>
      </c>
    </row>
  </sheetData>
  <mergeCells count="8">
    <mergeCell ref="B6:K6"/>
    <mergeCell ref="D8:F8"/>
    <mergeCell ref="G8:I8"/>
    <mergeCell ref="B1:N1"/>
    <mergeCell ref="B2:O2"/>
    <mergeCell ref="B3:G3"/>
    <mergeCell ref="B4:N4"/>
    <mergeCell ref="B5:J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F24" sqref="F24"/>
    </sheetView>
  </sheetViews>
  <sheetFormatPr defaultRowHeight="15" x14ac:dyDescent="0.25"/>
  <cols>
    <col min="3" max="3" width="9.140625" style="3"/>
    <col min="4" max="4" width="11.7109375" customWidth="1"/>
    <col min="5" max="5" width="7.7109375" customWidth="1"/>
    <col min="6" max="6" width="8" customWidth="1"/>
    <col min="7" max="7" width="18.7109375" customWidth="1"/>
    <col min="8" max="8" width="8" customWidth="1"/>
  </cols>
  <sheetData>
    <row r="1" spans="1:15" x14ac:dyDescent="0.25">
      <c r="A1" s="7" t="s">
        <v>0</v>
      </c>
      <c r="B1" s="22" t="s">
        <v>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6"/>
    </row>
    <row r="2" spans="1:15" x14ac:dyDescent="0.25">
      <c r="A2" s="8" t="s">
        <v>2</v>
      </c>
      <c r="B2" s="22" t="s">
        <v>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x14ac:dyDescent="0.25">
      <c r="A3" s="1"/>
      <c r="B3" s="22" t="s">
        <v>4</v>
      </c>
      <c r="C3" s="22"/>
      <c r="D3" s="22"/>
      <c r="E3" s="22"/>
      <c r="F3" s="22"/>
      <c r="G3" s="22"/>
      <c r="H3" s="6"/>
      <c r="I3" s="6"/>
      <c r="J3" s="6"/>
      <c r="K3" s="6"/>
      <c r="L3" s="6"/>
      <c r="M3" s="6"/>
      <c r="N3" s="6"/>
      <c r="O3" s="6"/>
    </row>
    <row r="4" spans="1:15" x14ac:dyDescent="0.25">
      <c r="A4" s="1"/>
      <c r="B4" s="22" t="s">
        <v>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6"/>
    </row>
    <row r="5" spans="1:15" x14ac:dyDescent="0.25">
      <c r="A5" s="9" t="s">
        <v>6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6"/>
      <c r="L5" s="6"/>
      <c r="M5" s="6"/>
      <c r="N5" s="6"/>
      <c r="O5" s="6"/>
    </row>
    <row r="6" spans="1:15" x14ac:dyDescent="0.25">
      <c r="A6" s="10" t="s">
        <v>8</v>
      </c>
      <c r="B6" s="22" t="s">
        <v>9</v>
      </c>
      <c r="C6" s="22"/>
      <c r="D6" s="22"/>
      <c r="E6" s="22"/>
      <c r="F6" s="22"/>
      <c r="G6" s="22"/>
      <c r="H6" s="22"/>
      <c r="I6" s="22"/>
      <c r="J6" s="22"/>
      <c r="K6" s="22"/>
      <c r="L6" s="6"/>
      <c r="M6" s="6"/>
      <c r="N6" s="6"/>
      <c r="O6" s="6"/>
    </row>
    <row r="8" spans="1:15" x14ac:dyDescent="0.25">
      <c r="D8" s="23" t="s">
        <v>16</v>
      </c>
      <c r="E8" s="23"/>
      <c r="F8" s="23"/>
      <c r="G8" s="23" t="s">
        <v>17</v>
      </c>
      <c r="H8" s="23"/>
      <c r="I8" s="23"/>
    </row>
    <row r="9" spans="1:15" ht="30" x14ac:dyDescent="0.25">
      <c r="B9" s="3" t="s">
        <v>10</v>
      </c>
      <c r="C9" s="3" t="s">
        <v>11</v>
      </c>
      <c r="D9" s="5" t="s">
        <v>12</v>
      </c>
      <c r="E9" s="3" t="s">
        <v>13</v>
      </c>
      <c r="F9" s="3" t="s">
        <v>15</v>
      </c>
      <c r="G9" s="5" t="s">
        <v>14</v>
      </c>
      <c r="H9" s="3" t="s">
        <v>13</v>
      </c>
      <c r="I9" s="3" t="s">
        <v>15</v>
      </c>
    </row>
    <row r="10" spans="1:15" x14ac:dyDescent="0.25">
      <c r="B10">
        <v>0</v>
      </c>
      <c r="C10" s="15">
        <v>33</v>
      </c>
      <c r="D10" s="16"/>
      <c r="E10" s="16"/>
      <c r="F10" s="16"/>
      <c r="G10" s="16"/>
      <c r="H10" s="16"/>
      <c r="I10" s="16"/>
    </row>
    <row r="11" spans="1:15" x14ac:dyDescent="0.25">
      <c r="B11">
        <v>1</v>
      </c>
      <c r="C11" s="15">
        <v>32</v>
      </c>
      <c r="D11" s="16"/>
      <c r="E11" s="16"/>
      <c r="F11" s="16"/>
      <c r="G11" s="16"/>
      <c r="H11" s="16"/>
      <c r="I11" s="16"/>
    </row>
    <row r="12" spans="1:15" x14ac:dyDescent="0.25">
      <c r="B12">
        <v>2</v>
      </c>
      <c r="C12" s="15">
        <v>29</v>
      </c>
      <c r="D12" s="16"/>
      <c r="E12" s="16"/>
      <c r="F12" s="16"/>
      <c r="G12" s="16"/>
      <c r="H12" s="16"/>
      <c r="I12" s="16"/>
    </row>
    <row r="13" spans="1:15" x14ac:dyDescent="0.25">
      <c r="B13">
        <v>3</v>
      </c>
      <c r="C13" s="15">
        <v>29</v>
      </c>
      <c r="D13" s="16"/>
      <c r="E13" s="16"/>
      <c r="F13" s="16"/>
      <c r="G13" s="16">
        <f>AVERAGE(C10:C12)</f>
        <v>31.333333333333332</v>
      </c>
      <c r="H13" s="16"/>
      <c r="I13" s="16"/>
    </row>
    <row r="14" spans="1:15" x14ac:dyDescent="0.25">
      <c r="B14">
        <v>4</v>
      </c>
      <c r="C14" s="15">
        <v>29</v>
      </c>
      <c r="D14" s="17">
        <f>AVERAGE(C11:C13)</f>
        <v>30</v>
      </c>
      <c r="E14" s="16">
        <f>D14-C14</f>
        <v>1</v>
      </c>
      <c r="F14" s="18">
        <f>+ABS(E14)</f>
        <v>1</v>
      </c>
      <c r="G14" s="19">
        <f>C13*0.3+G13*0.7</f>
        <v>30.633333333333329</v>
      </c>
      <c r="H14" s="16">
        <f>G14-D14</f>
        <v>0.63333333333332931</v>
      </c>
      <c r="I14" s="18">
        <f>+ABS(H14)</f>
        <v>0.63333333333332931</v>
      </c>
    </row>
    <row r="15" spans="1:15" x14ac:dyDescent="0.25">
      <c r="B15">
        <v>5</v>
      </c>
      <c r="C15" s="15">
        <v>30</v>
      </c>
      <c r="D15" s="17">
        <f>AVERAGE(C12:C14)</f>
        <v>29</v>
      </c>
      <c r="E15" s="16">
        <f>D15-C15</f>
        <v>-1</v>
      </c>
      <c r="F15" s="18">
        <f>+ABS(E15)</f>
        <v>1</v>
      </c>
      <c r="G15" s="19">
        <f>C14*0.3+G14*0.7</f>
        <v>30.143333333333327</v>
      </c>
      <c r="H15" s="16">
        <f>G15-D15</f>
        <v>1.1433333333333273</v>
      </c>
      <c r="I15" s="18">
        <f>+ABS(H15)</f>
        <v>1.1433333333333273</v>
      </c>
    </row>
    <row r="16" spans="1:15" x14ac:dyDescent="0.25">
      <c r="B16">
        <v>6</v>
      </c>
      <c r="C16" s="15">
        <v>31</v>
      </c>
      <c r="D16" s="17">
        <f>AVERAGE(C13:C15)</f>
        <v>29.333333333333332</v>
      </c>
      <c r="E16" s="16">
        <f>D16-C16</f>
        <v>-1.6666666666666679</v>
      </c>
      <c r="F16" s="18">
        <f>+ABS(E16)</f>
        <v>1.6666666666666679</v>
      </c>
      <c r="G16" s="19">
        <f>C15*0.3+G15*0.7</f>
        <v>30.100333333333328</v>
      </c>
      <c r="H16" s="16">
        <f>G16-D16</f>
        <v>0.76699999999999591</v>
      </c>
      <c r="I16" s="18">
        <f>+ABS(H16)</f>
        <v>0.76699999999999591</v>
      </c>
    </row>
    <row r="17" spans="1:9" x14ac:dyDescent="0.25">
      <c r="B17">
        <v>7</v>
      </c>
      <c r="C17" s="15">
        <v>33</v>
      </c>
      <c r="D17" s="17">
        <f>AVERAGE(C14:C16)</f>
        <v>30</v>
      </c>
      <c r="E17" s="16">
        <f>D17-C17</f>
        <v>-3</v>
      </c>
      <c r="F17" s="18">
        <f>+ABS(E17)</f>
        <v>3</v>
      </c>
      <c r="G17" s="19">
        <f>C16*0.3+G16*0.7</f>
        <v>30.370233333333324</v>
      </c>
      <c r="H17" s="16">
        <f>G17-D17</f>
        <v>0.37023333333332431</v>
      </c>
      <c r="I17" s="18">
        <f>+ABS(H17)</f>
        <v>0.37023333333332431</v>
      </c>
    </row>
    <row r="18" spans="1:9" x14ac:dyDescent="0.25">
      <c r="C18" s="15"/>
      <c r="D18" s="16"/>
      <c r="E18" s="16"/>
      <c r="F18" s="20">
        <f>AVERAGE(F14:F17)</f>
        <v>1.666666666666667</v>
      </c>
      <c r="G18" s="16"/>
      <c r="H18" s="16"/>
      <c r="I18" s="20">
        <f>AVERAGE(I14:I17)</f>
        <v>0.72847499999999421</v>
      </c>
    </row>
    <row r="19" spans="1:9" x14ac:dyDescent="0.25">
      <c r="A19" s="4"/>
      <c r="C19" s="15"/>
      <c r="D19" s="16"/>
      <c r="E19" s="16"/>
      <c r="F19" s="16"/>
      <c r="G19" s="16"/>
      <c r="H19" s="16"/>
      <c r="I19" s="16"/>
    </row>
    <row r="20" spans="1:9" x14ac:dyDescent="0.25">
      <c r="C20" s="15"/>
      <c r="D20" s="16"/>
      <c r="E20" s="16"/>
      <c r="F20" s="16"/>
      <c r="G20" s="16"/>
      <c r="H20" s="16"/>
      <c r="I20" s="16"/>
    </row>
    <row r="21" spans="1:9" ht="16.5" x14ac:dyDescent="0.3">
      <c r="A21" s="11" t="s">
        <v>18</v>
      </c>
      <c r="B21" s="4">
        <v>11</v>
      </c>
      <c r="C21" s="15"/>
      <c r="D21" s="16">
        <f>D19</f>
        <v>0</v>
      </c>
      <c r="E21" s="16"/>
      <c r="F21" s="16"/>
      <c r="G21" s="21">
        <f>G17</f>
        <v>30.370233333333324</v>
      </c>
      <c r="H21" s="16"/>
      <c r="I21" s="16"/>
    </row>
  </sheetData>
  <mergeCells count="8">
    <mergeCell ref="D8:F8"/>
    <mergeCell ref="G8:I8"/>
    <mergeCell ref="B1:N1"/>
    <mergeCell ref="B2:O2"/>
    <mergeCell ref="B3:G3"/>
    <mergeCell ref="B4:N4"/>
    <mergeCell ref="B5:J5"/>
    <mergeCell ref="B6:K6"/>
  </mergeCells>
  <pageMargins left="0.7" right="0.7" top="0.75" bottom="0.75" header="0.3" footer="0.3"/>
  <ignoredErrors>
    <ignoredError sqref="D17:E17 D21:F21 E19:I20 D14:E14 G14:H14 D15:E15 G15:H15 D16:E16 G16:H16 G17:H17 E18 G18:H18 H21:I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Feladat</vt:lpstr>
      <vt:lpstr>Megoldás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</dc:creator>
  <cp:lastModifiedBy>Megyeri Eszter</cp:lastModifiedBy>
  <dcterms:created xsi:type="dcterms:W3CDTF">2018-04-15T20:54:50Z</dcterms:created>
  <dcterms:modified xsi:type="dcterms:W3CDTF">2018-04-16T13:53:19Z</dcterms:modified>
</cp:coreProperties>
</file>